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autoCompressPictures="0"/>
  <mc:AlternateContent xmlns:mc="http://schemas.openxmlformats.org/markup-compatibility/2006">
    <mc:Choice Requires="x15">
      <x15ac:absPath xmlns:x15ac="http://schemas.microsoft.com/office/spreadsheetml/2010/11/ac" url="H:\Homepage\Wasserversorgung\"/>
    </mc:Choice>
  </mc:AlternateContent>
  <xr:revisionPtr revIDLastSave="0" documentId="8_{51947A9C-CBEB-4C59-9A0E-F3F91754FFE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esamtübersicht" sheetId="8" r:id="rId1"/>
  </sheets>
  <definedNames>
    <definedName name="_xlnm._FilterDatabase" localSheetId="0" hidden="1">Gesamtübersicht!#REF!</definedName>
    <definedName name="_xlnm.Print_Area" localSheetId="0">Gesamtübersicht!$A$1:$G$81</definedName>
  </definedName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54" i="8" l="1"/>
  <c r="F21" i="8"/>
  <c r="F22" i="8"/>
  <c r="F23" i="8"/>
  <c r="F24" i="8"/>
  <c r="F27" i="8"/>
  <c r="F31" i="8"/>
  <c r="F32" i="8"/>
  <c r="F34" i="8"/>
  <c r="F35" i="8"/>
  <c r="F37" i="8"/>
  <c r="E21" i="8"/>
  <c r="E22" i="8"/>
  <c r="E23" i="8"/>
  <c r="E24" i="8"/>
  <c r="E25" i="8"/>
  <c r="G25" i="8"/>
  <c r="E26" i="8"/>
  <c r="G26" i="8"/>
  <c r="E27" i="8"/>
  <c r="E28" i="8"/>
  <c r="G28" i="8"/>
  <c r="E29" i="8"/>
  <c r="G29" i="8"/>
  <c r="E31" i="8"/>
  <c r="E32" i="8"/>
  <c r="E33" i="8"/>
  <c r="G33" i="8"/>
  <c r="E34" i="8"/>
  <c r="E35" i="8"/>
  <c r="E36" i="8"/>
  <c r="G36" i="8"/>
  <c r="E37" i="8"/>
  <c r="E20" i="8"/>
  <c r="G20" i="8"/>
  <c r="G27" i="8"/>
  <c r="G21" i="8"/>
  <c r="G34" i="8"/>
  <c r="G24" i="8"/>
  <c r="G32" i="8"/>
  <c r="G23" i="8"/>
  <c r="G37" i="8"/>
  <c r="G31" i="8"/>
  <c r="G22" i="8"/>
  <c r="G35" i="8"/>
  <c r="G39" i="8"/>
  <c r="G43" i="8"/>
  <c r="G48" i="8"/>
  <c r="G47" i="8"/>
</calcChain>
</file>

<file path=xl/sharedStrings.xml><?xml version="1.0" encoding="utf-8"?>
<sst xmlns="http://schemas.openxmlformats.org/spreadsheetml/2006/main" count="63" uniqueCount="60">
  <si>
    <t>Nach SVGW Richtlinie W3, Ausgabe 2013</t>
  </si>
  <si>
    <r>
      <t>r</t>
    </r>
    <r>
      <rPr>
        <sz val="10"/>
        <color rgb="FF000000"/>
        <rFont val="Arial"/>
        <family val="2"/>
      </rPr>
      <t xml:space="preserve">  Neubau</t>
    </r>
  </si>
  <si>
    <r>
      <rPr>
        <sz val="10"/>
        <color indexed="8"/>
        <rFont val="Wingdings"/>
        <charset val="2"/>
      </rPr>
      <t>r</t>
    </r>
    <r>
      <rPr>
        <sz val="10"/>
        <color indexed="8"/>
        <rFont val="Arial"/>
        <family val="2"/>
      </rPr>
      <t xml:space="preserve">  Umbau</t>
    </r>
  </si>
  <si>
    <r>
      <t>r</t>
    </r>
    <r>
      <rPr>
        <sz val="10"/>
        <color rgb="FF000000"/>
        <rFont val="Arial"/>
        <family val="2"/>
      </rPr>
      <t xml:space="preserve">  Erweiterung   </t>
    </r>
    <r>
      <rPr>
        <sz val="10"/>
        <color rgb="FF000000"/>
        <rFont val="Wingdings"/>
        <charset val="2"/>
      </rPr>
      <t>r</t>
    </r>
    <r>
      <rPr>
        <sz val="10"/>
        <color rgb="FF000000"/>
        <rFont val="Arial"/>
        <family val="2"/>
      </rPr>
      <t xml:space="preserve">  Änderung</t>
    </r>
  </si>
  <si>
    <r>
      <t>r</t>
    </r>
    <r>
      <rPr>
        <sz val="10"/>
        <color rgb="FF000000"/>
        <rFont val="Arial"/>
        <family val="2"/>
      </rPr>
      <t xml:space="preserve">  Schema</t>
    </r>
  </si>
  <si>
    <r>
      <rPr>
        <sz val="10"/>
        <color indexed="8"/>
        <rFont val="Wingdings"/>
        <charset val="2"/>
      </rPr>
      <t>r</t>
    </r>
    <r>
      <rPr>
        <sz val="10"/>
        <color indexed="8"/>
        <rFont val="Arial"/>
        <family val="2"/>
        <charset val="2"/>
      </rPr>
      <t xml:space="preserve">  Grundriss  </t>
    </r>
    <r>
      <rPr>
        <sz val="10"/>
        <color indexed="8"/>
        <rFont val="Wingdings"/>
        <charset val="2"/>
      </rPr>
      <t>r</t>
    </r>
    <r>
      <rPr>
        <sz val="10"/>
        <color indexed="8"/>
        <rFont val="Arial"/>
        <family val="2"/>
        <charset val="2"/>
      </rPr>
      <t xml:space="preserve">  Isometrie</t>
    </r>
  </si>
  <si>
    <t>Rohrweitenbestimmung vereinfachte Methode mit Belastungswerttabellen</t>
  </si>
  <si>
    <t>1 Belastungswert (Loading Unit - LU) = 0.1 l/s</t>
  </si>
  <si>
    <t>Verwendungszweck</t>
  </si>
  <si>
    <t>LU kalt</t>
  </si>
  <si>
    <t>LU warm</t>
  </si>
  <si>
    <t>Anzahl</t>
  </si>
  <si>
    <t>Total LU kalt</t>
  </si>
  <si>
    <t>Total LU warm</t>
  </si>
  <si>
    <t>Total LU gesamt</t>
  </si>
  <si>
    <t>Wohnbereich</t>
  </si>
  <si>
    <t>WC mit Spülkasten</t>
  </si>
  <si>
    <t>Waschtisch</t>
  </si>
  <si>
    <t>Dusche</t>
  </si>
  <si>
    <t>Badewanne</t>
  </si>
  <si>
    <t>Spülbecken</t>
  </si>
  <si>
    <t>Haushaltsgeschirrspülmaschiene</t>
  </si>
  <si>
    <t>Entnahmearmatur für Balkon</t>
  </si>
  <si>
    <t>Waschtrog</t>
  </si>
  <si>
    <t>Haushaltswaschautomat</t>
  </si>
  <si>
    <t>Entnahmearmatur für Garten und Garage</t>
  </si>
  <si>
    <t>Diverse</t>
  </si>
  <si>
    <t>Bidet</t>
  </si>
  <si>
    <t>Waschrinne</t>
  </si>
  <si>
    <t>Urinoir Spülung automatisch</t>
  </si>
  <si>
    <t>Ausgussbecken</t>
  </si>
  <si>
    <t>Stand- und Wandausguss</t>
  </si>
  <si>
    <t>Getränkeautomat</t>
  </si>
  <si>
    <t>Coiffeurbrause</t>
  </si>
  <si>
    <t>Summe LU gesamt</t>
  </si>
  <si>
    <t>Heizungsfüllventile sind nicht zu berücksichtigen</t>
  </si>
  <si>
    <r>
      <t>Berechnung Summendurchfluss Q</t>
    </r>
    <r>
      <rPr>
        <b/>
        <sz val="6"/>
        <color indexed="8"/>
        <rFont val="Arial"/>
        <family val="2"/>
      </rPr>
      <t>T</t>
    </r>
    <r>
      <rPr>
        <b/>
        <sz val="10"/>
        <color indexed="8"/>
        <rFont val="Arial"/>
        <family val="2"/>
      </rPr>
      <t xml:space="preserve"> in l/s</t>
    </r>
  </si>
  <si>
    <t>Summe LU gesamt * 0.1 l/s</t>
  </si>
  <si>
    <t>l/s</t>
  </si>
  <si>
    <r>
      <t>Berechnung Spitzendurchfluss Q</t>
    </r>
    <r>
      <rPr>
        <b/>
        <sz val="6"/>
        <color indexed="8"/>
        <rFont val="Arial"/>
        <family val="2"/>
      </rPr>
      <t>D</t>
    </r>
    <r>
      <rPr>
        <b/>
        <sz val="11"/>
        <color indexed="8"/>
        <rFont val="Arial"/>
        <family val="2"/>
      </rPr>
      <t xml:space="preserve"> in l/s</t>
    </r>
  </si>
  <si>
    <t>Funktionsgleichung 0.3 l/s bis 300 l/s</t>
  </si>
  <si>
    <r>
      <t>Q</t>
    </r>
    <r>
      <rPr>
        <sz val="6"/>
        <color indexed="8"/>
        <rFont val="Arial"/>
        <family val="2"/>
      </rPr>
      <t>T</t>
    </r>
    <r>
      <rPr>
        <sz val="10"/>
        <color indexed="8"/>
        <rFont val="Arial"/>
        <family val="2"/>
      </rPr>
      <t xml:space="preserve"> 0.353 * 0.459</t>
    </r>
  </si>
  <si>
    <t>Funktionsgleichung 0.5 l/s bis 15 l/s</t>
  </si>
  <si>
    <r>
      <t>Q</t>
    </r>
    <r>
      <rPr>
        <sz val="6"/>
        <color indexed="8"/>
        <rFont val="Arial"/>
        <family val="2"/>
      </rPr>
      <t>T</t>
    </r>
    <r>
      <rPr>
        <sz val="10"/>
        <color indexed="8"/>
        <rFont val="Arial"/>
        <family val="2"/>
      </rPr>
      <t xml:space="preserve"> 0.257 * 0.598</t>
    </r>
  </si>
  <si>
    <t>Auswahl Spitzendurchfluss gerundet</t>
  </si>
  <si>
    <t>Bestimmung Wasserzähler</t>
  </si>
  <si>
    <r>
      <t xml:space="preserve">Spitzendurchfluss </t>
    </r>
    <r>
      <rPr>
        <sz val="8"/>
        <color rgb="FF000000"/>
        <rFont val="Arial"/>
        <family val="2"/>
      </rPr>
      <t>(wird durch die WV ausgefüllt)</t>
    </r>
  </si>
  <si>
    <t>m3/h</t>
  </si>
  <si>
    <t>Spezial-Apparate / Anlagen:</t>
  </si>
  <si>
    <r>
      <rPr>
        <sz val="10"/>
        <color indexed="8"/>
        <rFont val="Wingdings"/>
        <charset val="2"/>
      </rPr>
      <t>r</t>
    </r>
    <r>
      <rPr>
        <sz val="10"/>
        <color indexed="8"/>
        <rFont val="Arial"/>
        <family val="2"/>
      </rPr>
      <t xml:space="preserve">  Schwimmbad (Pool) mit Sicherheitstrennstation oder freiem Einlauf</t>
    </r>
  </si>
  <si>
    <r>
      <rPr>
        <sz val="10"/>
        <color indexed="8"/>
        <rFont val="Wingdings"/>
        <charset val="2"/>
      </rPr>
      <t>r</t>
    </r>
    <r>
      <rPr>
        <sz val="10"/>
        <color indexed="8"/>
        <rFont val="Arial"/>
        <family val="2"/>
      </rPr>
      <t xml:space="preserve">  Enthärtungsanlage</t>
    </r>
  </si>
  <si>
    <r>
      <rPr>
        <sz val="10"/>
        <color indexed="8"/>
        <rFont val="Wingdings"/>
        <charset val="2"/>
      </rPr>
      <t>r</t>
    </r>
    <r>
      <rPr>
        <sz val="10"/>
        <color indexed="8"/>
        <rFont val="Arial"/>
        <family val="2"/>
      </rPr>
      <t xml:space="preserve">  sonstige Wasseraufbereitungsanlagen</t>
    </r>
  </si>
  <si>
    <t xml:space="preserve">     Beschrieb:</t>
  </si>
  <si>
    <r>
      <rPr>
        <b/>
        <sz val="8"/>
        <color indexed="8"/>
        <rFont val="Calibri"/>
        <family val="2"/>
      </rPr>
      <t>©</t>
    </r>
    <r>
      <rPr>
        <b/>
        <sz val="8"/>
        <color indexed="8"/>
        <rFont val="Arial"/>
        <family val="2"/>
      </rPr>
      <t xml:space="preserve"> Wasserversorgung Gemeindeverwaltung Udligenswil</t>
    </r>
  </si>
  <si>
    <r>
      <t xml:space="preserve">Kontaktangaben zuständiger Gebäudetechnikplaner Sanitär: </t>
    </r>
    <r>
      <rPr>
        <sz val="11"/>
        <color rgb="FF000000"/>
        <rFont val="Arial"/>
        <family val="2"/>
      </rPr>
      <t>(Firmen-Stempel / Unterschrift / Datum)</t>
    </r>
  </si>
  <si>
    <t>Bemerkungen:</t>
  </si>
  <si>
    <t>Objekt / Parzelle / Bauherrschaft:</t>
  </si>
  <si>
    <t>Betrifft:</t>
  </si>
  <si>
    <t>Planunterlagen:</t>
  </si>
  <si>
    <r>
      <t xml:space="preserve">Installationsanzeige Trinkwasser
</t>
    </r>
    <r>
      <rPr>
        <sz val="16"/>
        <color rgb="FF000000"/>
        <rFont val="Arial"/>
        <family val="2"/>
      </rPr>
      <t>Aufstellung Belastungswerte, Spitzendurchfluss und Wasserzähler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</si>
</sst>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8">
    <font>
      <sz val="10"/>
      <color indexed="8"/>
      <name val="Verdana"/>
      <family val="2"/>
    </font>
    <font>
      <sz val="8"/>
      <name val="Verdana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sz val="16"/>
      <color rgb="FF000000"/>
      <name val="Arial"/>
      <family val="2"/>
    </font>
    <font>
      <sz val="10"/>
      <color indexed="8"/>
      <name val="Wingdings"/>
      <charset val="2"/>
    </font>
    <font>
      <sz val="10"/>
      <color rgb="FF000000"/>
      <name val="Arial"/>
      <family val="2"/>
    </font>
    <font>
      <sz val="10"/>
      <color indexed="8"/>
      <name val="Arial"/>
      <family val="2"/>
      <charset val="2"/>
    </font>
    <font>
      <sz val="10"/>
      <color rgb="FF000000"/>
      <name val="Wingdings"/>
      <charset val="2"/>
    </font>
    <font>
      <b/>
      <sz val="8"/>
      <color indexed="8"/>
      <name val="Arial"/>
      <family val="2"/>
    </font>
    <font>
      <b/>
      <sz val="8"/>
      <color indexed="8"/>
      <name val="Calibri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0" fontId="4" fillId="2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6" fillId="0" borderId="0" xfId="0" applyFont="1"/>
    <xf numFmtId="164" fontId="6" fillId="4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4" fillId="0" borderId="0" xfId="0" applyFont="1"/>
    <xf numFmtId="0" fontId="4" fillId="0" borderId="0" xfId="0" applyFont="1" applyAlignment="1">
      <alignment horizontal="left"/>
    </xf>
    <xf numFmtId="0" fontId="6" fillId="2" borderId="4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4" fillId="2" borderId="5" xfId="0" applyFont="1" applyFill="1" applyBorder="1"/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2" borderId="3" xfId="0" applyFont="1" applyFill="1" applyBorder="1"/>
    <xf numFmtId="0" fontId="4" fillId="2" borderId="18" xfId="0" applyFont="1" applyFill="1" applyBorder="1" applyAlignment="1">
      <alignment vertical="center"/>
    </xf>
    <xf numFmtId="0" fontId="4" fillId="0" borderId="13" xfId="0" applyFont="1" applyBorder="1"/>
    <xf numFmtId="0" fontId="4" fillId="0" borderId="0" xfId="0" applyFont="1" applyBorder="1"/>
    <xf numFmtId="0" fontId="4" fillId="0" borderId="14" xfId="0" applyFont="1" applyBorder="1"/>
    <xf numFmtId="0" fontId="14" fillId="0" borderId="0" xfId="0" applyFont="1" applyBorder="1"/>
    <xf numFmtId="0" fontId="5" fillId="3" borderId="19" xfId="0" applyFont="1" applyFill="1" applyBorder="1"/>
    <xf numFmtId="0" fontId="4" fillId="3" borderId="20" xfId="0" applyFont="1" applyFill="1" applyBorder="1"/>
    <xf numFmtId="0" fontId="4" fillId="3" borderId="21" xfId="0" applyFont="1" applyFill="1" applyBorder="1"/>
    <xf numFmtId="0" fontId="4" fillId="0" borderId="0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6" fillId="3" borderId="9" xfId="0" applyFont="1" applyFill="1" applyBorder="1" applyAlignment="1">
      <alignment horizontal="center" vertical="center"/>
    </xf>
    <xf numFmtId="0" fontId="5" fillId="3" borderId="22" xfId="0" applyFont="1" applyFill="1" applyBorder="1"/>
    <xf numFmtId="0" fontId="5" fillId="3" borderId="23" xfId="0" applyFont="1" applyFill="1" applyBorder="1"/>
    <xf numFmtId="0" fontId="5" fillId="3" borderId="24" xfId="0" applyFont="1" applyFill="1" applyBorder="1"/>
    <xf numFmtId="0" fontId="5" fillId="3" borderId="23" xfId="0" applyFont="1" applyFill="1" applyBorder="1" applyAlignment="1">
      <alignment horizontal="center"/>
    </xf>
    <xf numFmtId="0" fontId="5" fillId="3" borderId="25" xfId="0" applyFont="1" applyFill="1" applyBorder="1"/>
    <xf numFmtId="0" fontId="5" fillId="3" borderId="26" xfId="0" applyFont="1" applyFill="1" applyBorder="1"/>
    <xf numFmtId="0" fontId="6" fillId="2" borderId="27" xfId="0" applyFont="1" applyFill="1" applyBorder="1"/>
    <xf numFmtId="0" fontId="4" fillId="2" borderId="28" xfId="0" applyFont="1" applyFill="1" applyBorder="1"/>
    <xf numFmtId="0" fontId="4" fillId="0" borderId="27" xfId="0" applyFont="1" applyBorder="1"/>
    <xf numFmtId="0" fontId="4" fillId="0" borderId="28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/>
    <xf numFmtId="0" fontId="4" fillId="2" borderId="30" xfId="0" applyFont="1" applyFill="1" applyBorder="1"/>
    <xf numFmtId="0" fontId="4" fillId="2" borderId="31" xfId="0" applyFont="1" applyFill="1" applyBorder="1"/>
    <xf numFmtId="0" fontId="5" fillId="2" borderId="32" xfId="0" applyFont="1" applyFill="1" applyBorder="1"/>
    <xf numFmtId="0" fontId="12" fillId="0" borderId="13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12" fillId="0" borderId="13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2" fillId="0" borderId="14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left" vertical="top"/>
    </xf>
    <xf numFmtId="0" fontId="12" fillId="0" borderId="16" xfId="0" applyFont="1" applyFill="1" applyBorder="1" applyAlignment="1">
      <alignment horizontal="left" vertical="top"/>
    </xf>
    <xf numFmtId="0" fontId="12" fillId="0" borderId="17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top"/>
    </xf>
    <xf numFmtId="0" fontId="4" fillId="0" borderId="16" xfId="0" applyFont="1" applyFill="1" applyBorder="1" applyAlignment="1">
      <alignment horizontal="left" vertical="top"/>
    </xf>
    <xf numFmtId="0" fontId="4" fillId="0" borderId="17" xfId="0" applyFont="1" applyFill="1" applyBorder="1" applyAlignment="1">
      <alignment horizontal="left" vertical="top"/>
    </xf>
    <xf numFmtId="0" fontId="5" fillId="3" borderId="19" xfId="0" applyFont="1" applyFill="1" applyBorder="1" applyAlignment="1">
      <alignment horizontal="left"/>
    </xf>
    <xf numFmtId="0" fontId="5" fillId="3" borderId="20" xfId="0" applyFont="1" applyFill="1" applyBorder="1" applyAlignment="1">
      <alignment horizontal="left"/>
    </xf>
    <xf numFmtId="0" fontId="5" fillId="3" borderId="21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0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/>
    </xf>
    <xf numFmtId="0" fontId="2" fillId="0" borderId="0" xfId="0" applyFont="1" applyAlignment="1">
      <alignment vertical="center" wrapText="1"/>
    </xf>
    <xf numFmtId="0" fontId="4" fillId="0" borderId="10" xfId="0" applyFont="1" applyFill="1" applyBorder="1" applyAlignment="1">
      <alignment vertical="top"/>
    </xf>
    <xf numFmtId="0" fontId="4" fillId="0" borderId="11" xfId="0" applyFont="1" applyFill="1" applyBorder="1" applyAlignment="1">
      <alignment vertical="top"/>
    </xf>
    <xf numFmtId="0" fontId="4" fillId="0" borderId="12" xfId="0" applyFont="1" applyFill="1" applyBorder="1" applyAlignment="1">
      <alignment vertical="top"/>
    </xf>
    <xf numFmtId="0" fontId="4" fillId="0" borderId="13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14" xfId="0" applyFont="1" applyFill="1" applyBorder="1" applyAlignment="1">
      <alignment vertical="top"/>
    </xf>
    <xf numFmtId="0" fontId="4" fillId="0" borderId="15" xfId="0" applyFont="1" applyFill="1" applyBorder="1" applyAlignment="1">
      <alignment vertical="top"/>
    </xf>
    <xf numFmtId="0" fontId="4" fillId="0" borderId="16" xfId="0" applyFont="1" applyFill="1" applyBorder="1" applyAlignment="1">
      <alignment vertical="top"/>
    </xf>
    <xf numFmtId="0" fontId="4" fillId="0" borderId="17" xfId="0" applyFont="1" applyFill="1" applyBorder="1" applyAlignment="1">
      <alignment vertical="top"/>
    </xf>
  </cellXfs>
  <cellStyles count="1">
    <cellStyle name="Standard" xfId="0" builtinId="0"/>
  </cellStyles>
  <dxfs count="0"/>
  <tableStyles count="0" defaultTableStyle="TableStyleMedium2"/>
  <colors>
    <mruColors>
      <color rgb="FFFFCC00"/>
      <color rgb="FFFAD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359850</xdr:colOff>
      <xdr:row>0</xdr:row>
      <xdr:rowOff>38214</xdr:rowOff>
    </xdr:from>
    <xdr:to>
      <xdr:col>5</xdr:col>
      <xdr:colOff>1099705</xdr:colOff>
      <xdr:row>2</xdr:row>
      <xdr:rowOff>16173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00A1FAE-FC46-4CCD-B822-022DF6ABB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1986" y="38214"/>
          <a:ext cx="739855" cy="852527"/>
        </a:xfrm>
        <a:prstGeom prst="rect">
          <a:avLst/>
        </a:prstGeom>
      </xdr:spPr>
    </xdr:pic>
    <xdr:clientData/>
  </xdr:twoCellAnchor>
  <xdr:twoCellAnchor editAs="oneCell">
    <xdr:from>
      <xdr:col>5</xdr:col>
      <xdr:colOff>1264228</xdr:colOff>
      <xdr:row>0</xdr:row>
      <xdr:rowOff>60612</xdr:rowOff>
    </xdr:from>
    <xdr:to>
      <xdr:col>7</xdr:col>
      <xdr:colOff>1</xdr:colOff>
      <xdr:row>0</xdr:row>
      <xdr:rowOff>642300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15485EBB-265A-450C-A7FB-FD24A4935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66364" y="60612"/>
          <a:ext cx="1671205" cy="581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2"/>
  <sheetViews>
    <sheetView tabSelected="1" topLeftCell="A67" zoomScale="110" zoomScaleNormal="110" workbookViewId="0">
      <selection sqref="A1:G1"/>
    </sheetView>
  </sheetViews>
  <sheetFormatPr baseColWidth="10" defaultColWidth="10.75" defaultRowHeight="12.75"/>
  <cols>
    <col min="1" max="1" width="39.375" style="3" customWidth="1"/>
    <col min="2" max="3" width="10.125" style="3" customWidth="1"/>
    <col min="4" max="4" width="10.125" style="3" bestFit="1" customWidth="1"/>
    <col min="5" max="6" width="18.125" style="3" customWidth="1"/>
    <col min="7" max="7" width="20.375" style="3" customWidth="1"/>
    <col min="8" max="16384" width="10.75" style="3"/>
  </cols>
  <sheetData>
    <row r="1" spans="1:7" s="1" customFormat="1" ht="54" customHeight="1">
      <c r="A1" s="90" t="s">
        <v>59</v>
      </c>
      <c r="B1" s="90"/>
      <c r="C1" s="90"/>
      <c r="D1" s="90"/>
      <c r="E1" s="90"/>
      <c r="F1" s="90"/>
      <c r="G1" s="90"/>
    </row>
    <row r="2" spans="1:7" s="2" customFormat="1" ht="15">
      <c r="A2" s="2" t="s">
        <v>0</v>
      </c>
    </row>
    <row r="3" spans="1:7" s="2" customFormat="1" ht="15.75" thickBot="1">
      <c r="A3" s="3"/>
      <c r="B3" s="3"/>
    </row>
    <row r="4" spans="1:7" ht="15.75" thickBot="1">
      <c r="A4" s="41" t="s">
        <v>56</v>
      </c>
      <c r="B4" s="42"/>
      <c r="C4" s="42"/>
      <c r="D4" s="42"/>
      <c r="E4" s="42"/>
      <c r="F4" s="42"/>
      <c r="G4" s="43"/>
    </row>
    <row r="5" spans="1:7" s="2" customFormat="1" ht="15">
      <c r="A5" s="91"/>
      <c r="B5" s="92"/>
      <c r="C5" s="92"/>
      <c r="D5" s="92"/>
      <c r="E5" s="92"/>
      <c r="F5" s="92"/>
      <c r="G5" s="93"/>
    </row>
    <row r="6" spans="1:7" s="2" customFormat="1" ht="15">
      <c r="A6" s="94"/>
      <c r="B6" s="95"/>
      <c r="C6" s="95"/>
      <c r="D6" s="95"/>
      <c r="E6" s="95"/>
      <c r="F6" s="95"/>
      <c r="G6" s="96"/>
    </row>
    <row r="7" spans="1:7" s="2" customFormat="1" ht="15">
      <c r="A7" s="94"/>
      <c r="B7" s="95"/>
      <c r="C7" s="95"/>
      <c r="D7" s="95"/>
      <c r="E7" s="95"/>
      <c r="F7" s="95"/>
      <c r="G7" s="96"/>
    </row>
    <row r="8" spans="1:7" s="2" customFormat="1" ht="15.75" thickBot="1">
      <c r="A8" s="97"/>
      <c r="B8" s="98"/>
      <c r="C8" s="98"/>
      <c r="D8" s="98"/>
      <c r="E8" s="98"/>
      <c r="F8" s="98"/>
      <c r="G8" s="99"/>
    </row>
    <row r="9" spans="1:7" s="2" customFormat="1" ht="15">
      <c r="A9" s="15"/>
      <c r="B9" s="15"/>
      <c r="C9" s="15"/>
      <c r="D9" s="15"/>
      <c r="E9" s="15"/>
      <c r="F9" s="15"/>
      <c r="G9" s="15"/>
    </row>
    <row r="10" spans="1:7" ht="15">
      <c r="A10" s="19" t="s">
        <v>57</v>
      </c>
      <c r="B10" s="20" t="s">
        <v>1</v>
      </c>
      <c r="C10" s="21" t="s">
        <v>2</v>
      </c>
      <c r="D10" s="20" t="s">
        <v>3</v>
      </c>
      <c r="E10" s="22"/>
      <c r="F10" s="15"/>
      <c r="G10" s="15"/>
    </row>
    <row r="11" spans="1:7">
      <c r="A11" s="16"/>
      <c r="B11" s="17"/>
      <c r="C11" s="18"/>
      <c r="D11" s="17"/>
      <c r="E11" s="15"/>
      <c r="F11" s="15"/>
      <c r="G11" s="15"/>
    </row>
    <row r="12" spans="1:7" ht="15">
      <c r="A12" s="19" t="s">
        <v>58</v>
      </c>
      <c r="B12" s="17" t="s">
        <v>4</v>
      </c>
      <c r="C12" s="18" t="s">
        <v>5</v>
      </c>
      <c r="D12" s="17"/>
      <c r="E12" s="15"/>
      <c r="F12" s="15"/>
      <c r="G12" s="15"/>
    </row>
    <row r="13" spans="1:7" s="2" customFormat="1" ht="15">
      <c r="A13" s="3"/>
      <c r="B13" s="3"/>
    </row>
    <row r="14" spans="1:7" ht="15">
      <c r="A14" s="4" t="s">
        <v>6</v>
      </c>
    </row>
    <row r="15" spans="1:7">
      <c r="A15" s="3" t="s">
        <v>7</v>
      </c>
    </row>
    <row r="17" spans="1:7" ht="13.5" thickBot="1"/>
    <row r="18" spans="1:7" ht="15">
      <c r="A18" s="47" t="s">
        <v>8</v>
      </c>
      <c r="B18" s="48" t="s">
        <v>9</v>
      </c>
      <c r="C18" s="49" t="s">
        <v>10</v>
      </c>
      <c r="D18" s="50" t="s">
        <v>11</v>
      </c>
      <c r="E18" s="51" t="s">
        <v>12</v>
      </c>
      <c r="F18" s="48" t="s">
        <v>13</v>
      </c>
      <c r="G18" s="52" t="s">
        <v>14</v>
      </c>
    </row>
    <row r="19" spans="1:7" ht="13.5" thickBot="1">
      <c r="A19" s="53" t="s">
        <v>15</v>
      </c>
      <c r="B19" s="5"/>
      <c r="C19" s="25"/>
      <c r="D19" s="35"/>
      <c r="E19" s="29"/>
      <c r="F19" s="6"/>
      <c r="G19" s="54"/>
    </row>
    <row r="20" spans="1:7">
      <c r="A20" s="55" t="s">
        <v>16</v>
      </c>
      <c r="B20" s="7">
        <v>1</v>
      </c>
      <c r="C20" s="26"/>
      <c r="D20" s="34"/>
      <c r="E20" s="30">
        <f>D20*B20</f>
        <v>0</v>
      </c>
      <c r="F20" s="8"/>
      <c r="G20" s="56">
        <f>F20+E20</f>
        <v>0</v>
      </c>
    </row>
    <row r="21" spans="1:7">
      <c r="A21" s="55" t="s">
        <v>17</v>
      </c>
      <c r="B21" s="7">
        <v>1</v>
      </c>
      <c r="C21" s="26">
        <v>1</v>
      </c>
      <c r="D21" s="32"/>
      <c r="E21" s="30">
        <f t="shared" ref="E21:E37" si="0">D21*B21</f>
        <v>0</v>
      </c>
      <c r="F21" s="8">
        <f t="shared" ref="F21:F37" si="1">D21*C21</f>
        <v>0</v>
      </c>
      <c r="G21" s="56">
        <f t="shared" ref="G21:G37" si="2">F21+E21</f>
        <v>0</v>
      </c>
    </row>
    <row r="22" spans="1:7">
      <c r="A22" s="55" t="s">
        <v>18</v>
      </c>
      <c r="B22" s="7">
        <v>2</v>
      </c>
      <c r="C22" s="26">
        <v>2</v>
      </c>
      <c r="D22" s="32"/>
      <c r="E22" s="30">
        <f t="shared" si="0"/>
        <v>0</v>
      </c>
      <c r="F22" s="8">
        <f t="shared" si="1"/>
        <v>0</v>
      </c>
      <c r="G22" s="56">
        <f t="shared" si="2"/>
        <v>0</v>
      </c>
    </row>
    <row r="23" spans="1:7">
      <c r="A23" s="55" t="s">
        <v>19</v>
      </c>
      <c r="B23" s="7">
        <v>3</v>
      </c>
      <c r="C23" s="26">
        <v>3</v>
      </c>
      <c r="D23" s="32"/>
      <c r="E23" s="30">
        <f t="shared" si="0"/>
        <v>0</v>
      </c>
      <c r="F23" s="8">
        <f t="shared" si="1"/>
        <v>0</v>
      </c>
      <c r="G23" s="56">
        <f t="shared" si="2"/>
        <v>0</v>
      </c>
    </row>
    <row r="24" spans="1:7">
      <c r="A24" s="55" t="s">
        <v>20</v>
      </c>
      <c r="B24" s="7">
        <v>2</v>
      </c>
      <c r="C24" s="26">
        <v>2</v>
      </c>
      <c r="D24" s="32"/>
      <c r="E24" s="30">
        <f t="shared" si="0"/>
        <v>0</v>
      </c>
      <c r="F24" s="8">
        <f t="shared" si="1"/>
        <v>0</v>
      </c>
      <c r="G24" s="56">
        <f t="shared" si="2"/>
        <v>0</v>
      </c>
    </row>
    <row r="25" spans="1:7">
      <c r="A25" s="55" t="s">
        <v>21</v>
      </c>
      <c r="B25" s="7">
        <v>1</v>
      </c>
      <c r="C25" s="26"/>
      <c r="D25" s="32"/>
      <c r="E25" s="30">
        <f t="shared" si="0"/>
        <v>0</v>
      </c>
      <c r="F25" s="8"/>
      <c r="G25" s="56">
        <f t="shared" si="2"/>
        <v>0</v>
      </c>
    </row>
    <row r="26" spans="1:7">
      <c r="A26" s="55" t="s">
        <v>22</v>
      </c>
      <c r="B26" s="7">
        <v>2</v>
      </c>
      <c r="C26" s="26"/>
      <c r="D26" s="32"/>
      <c r="E26" s="30">
        <f t="shared" si="0"/>
        <v>0</v>
      </c>
      <c r="F26" s="8"/>
      <c r="G26" s="56">
        <f t="shared" si="2"/>
        <v>0</v>
      </c>
    </row>
    <row r="27" spans="1:7">
      <c r="A27" s="55" t="s">
        <v>23</v>
      </c>
      <c r="B27" s="7">
        <v>2</v>
      </c>
      <c r="C27" s="26">
        <v>2</v>
      </c>
      <c r="D27" s="32"/>
      <c r="E27" s="30">
        <f t="shared" si="0"/>
        <v>0</v>
      </c>
      <c r="F27" s="8">
        <f t="shared" si="1"/>
        <v>0</v>
      </c>
      <c r="G27" s="56">
        <f t="shared" si="2"/>
        <v>0</v>
      </c>
    </row>
    <row r="28" spans="1:7">
      <c r="A28" s="55" t="s">
        <v>24</v>
      </c>
      <c r="B28" s="7">
        <v>2</v>
      </c>
      <c r="C28" s="26"/>
      <c r="D28" s="32"/>
      <c r="E28" s="30">
        <f t="shared" si="0"/>
        <v>0</v>
      </c>
      <c r="F28" s="8"/>
      <c r="G28" s="56">
        <f t="shared" si="2"/>
        <v>0</v>
      </c>
    </row>
    <row r="29" spans="1:7" ht="13.5" thickBot="1">
      <c r="A29" s="55" t="s">
        <v>25</v>
      </c>
      <c r="B29" s="7">
        <v>5</v>
      </c>
      <c r="C29" s="26"/>
      <c r="D29" s="33"/>
      <c r="E29" s="30">
        <f t="shared" si="0"/>
        <v>0</v>
      </c>
      <c r="F29" s="8"/>
      <c r="G29" s="56">
        <f t="shared" si="2"/>
        <v>0</v>
      </c>
    </row>
    <row r="30" spans="1:7" ht="13.5" thickBot="1">
      <c r="A30" s="53" t="s">
        <v>26</v>
      </c>
      <c r="B30" s="9"/>
      <c r="C30" s="27"/>
      <c r="D30" s="36"/>
      <c r="E30" s="31"/>
      <c r="F30" s="10"/>
      <c r="G30" s="57"/>
    </row>
    <row r="31" spans="1:7">
      <c r="A31" s="55" t="s">
        <v>27</v>
      </c>
      <c r="B31" s="7">
        <v>1</v>
      </c>
      <c r="C31" s="26">
        <v>1</v>
      </c>
      <c r="D31" s="34"/>
      <c r="E31" s="30">
        <f t="shared" si="0"/>
        <v>0</v>
      </c>
      <c r="F31" s="8">
        <f t="shared" si="1"/>
        <v>0</v>
      </c>
      <c r="G31" s="56">
        <f t="shared" si="2"/>
        <v>0</v>
      </c>
    </row>
    <row r="32" spans="1:7">
      <c r="A32" s="55" t="s">
        <v>28</v>
      </c>
      <c r="B32" s="7">
        <v>1</v>
      </c>
      <c r="C32" s="26">
        <v>1</v>
      </c>
      <c r="D32" s="32"/>
      <c r="E32" s="30">
        <f t="shared" si="0"/>
        <v>0</v>
      </c>
      <c r="F32" s="8">
        <f t="shared" si="1"/>
        <v>0</v>
      </c>
      <c r="G32" s="56">
        <f t="shared" si="2"/>
        <v>0</v>
      </c>
    </row>
    <row r="33" spans="1:7">
      <c r="A33" s="55" t="s">
        <v>29</v>
      </c>
      <c r="B33" s="7">
        <v>3</v>
      </c>
      <c r="C33" s="26"/>
      <c r="D33" s="32"/>
      <c r="E33" s="30">
        <f t="shared" si="0"/>
        <v>0</v>
      </c>
      <c r="F33" s="8"/>
      <c r="G33" s="56">
        <f t="shared" si="2"/>
        <v>0</v>
      </c>
    </row>
    <row r="34" spans="1:7">
      <c r="A34" s="55" t="s">
        <v>30</v>
      </c>
      <c r="B34" s="7">
        <v>2</v>
      </c>
      <c r="C34" s="26">
        <v>2</v>
      </c>
      <c r="D34" s="32"/>
      <c r="E34" s="30">
        <f t="shared" si="0"/>
        <v>0</v>
      </c>
      <c r="F34" s="8">
        <f t="shared" si="1"/>
        <v>0</v>
      </c>
      <c r="G34" s="56">
        <f t="shared" si="2"/>
        <v>0</v>
      </c>
    </row>
    <row r="35" spans="1:7">
      <c r="A35" s="55" t="s">
        <v>31</v>
      </c>
      <c r="B35" s="7">
        <v>2</v>
      </c>
      <c r="C35" s="26">
        <v>2</v>
      </c>
      <c r="D35" s="32"/>
      <c r="E35" s="30">
        <f t="shared" si="0"/>
        <v>0</v>
      </c>
      <c r="F35" s="8">
        <f t="shared" si="1"/>
        <v>0</v>
      </c>
      <c r="G35" s="56">
        <f t="shared" si="2"/>
        <v>0</v>
      </c>
    </row>
    <row r="36" spans="1:7">
      <c r="A36" s="55" t="s">
        <v>32</v>
      </c>
      <c r="B36" s="7">
        <v>1</v>
      </c>
      <c r="C36" s="28"/>
      <c r="D36" s="32"/>
      <c r="E36" s="30">
        <f t="shared" si="0"/>
        <v>0</v>
      </c>
      <c r="F36" s="8"/>
      <c r="G36" s="56">
        <f t="shared" si="2"/>
        <v>0</v>
      </c>
    </row>
    <row r="37" spans="1:7" ht="13.5" thickBot="1">
      <c r="A37" s="55" t="s">
        <v>33</v>
      </c>
      <c r="B37" s="7">
        <v>1</v>
      </c>
      <c r="C37" s="26">
        <v>1</v>
      </c>
      <c r="D37" s="33"/>
      <c r="E37" s="30">
        <f t="shared" si="0"/>
        <v>0</v>
      </c>
      <c r="F37" s="8">
        <f t="shared" si="1"/>
        <v>0</v>
      </c>
      <c r="G37" s="56">
        <f t="shared" si="2"/>
        <v>0</v>
      </c>
    </row>
    <row r="38" spans="1:7" ht="15.75" thickBot="1">
      <c r="A38" s="58"/>
      <c r="B38" s="59"/>
      <c r="C38" s="59"/>
      <c r="D38" s="60"/>
      <c r="E38" s="59"/>
      <c r="F38" s="59"/>
      <c r="G38" s="61" t="s">
        <v>34</v>
      </c>
    </row>
    <row r="39" spans="1:7" ht="13.5" thickBot="1">
      <c r="A39" s="3" t="s">
        <v>35</v>
      </c>
      <c r="G39" s="46">
        <f>SUM(G20:G37)</f>
        <v>0</v>
      </c>
    </row>
    <row r="40" spans="1:7" ht="13.5" thickBot="1"/>
    <row r="41" spans="1:7" ht="15.75" thickBot="1">
      <c r="A41" s="41" t="s">
        <v>36</v>
      </c>
      <c r="B41" s="42"/>
      <c r="C41" s="42"/>
      <c r="D41" s="42"/>
      <c r="E41" s="42"/>
      <c r="F41" s="42"/>
      <c r="G41" s="43"/>
    </row>
    <row r="42" spans="1:7" ht="13.5" thickBot="1"/>
    <row r="43" spans="1:7" ht="13.5" thickBot="1">
      <c r="A43" s="3" t="s">
        <v>37</v>
      </c>
      <c r="F43" s="3" t="s">
        <v>38</v>
      </c>
      <c r="G43" s="11">
        <f>G39*0.1</f>
        <v>0</v>
      </c>
    </row>
    <row r="44" spans="1:7" ht="13.5" thickBot="1"/>
    <row r="45" spans="1:7" ht="15.75" thickBot="1">
      <c r="A45" s="41" t="s">
        <v>39</v>
      </c>
      <c r="B45" s="42"/>
      <c r="C45" s="42"/>
      <c r="D45" s="42"/>
      <c r="E45" s="42"/>
      <c r="F45" s="42"/>
      <c r="G45" s="43"/>
    </row>
    <row r="46" spans="1:7" ht="13.5" thickBot="1"/>
    <row r="47" spans="1:7" ht="13.5" thickBot="1">
      <c r="A47" s="3" t="s">
        <v>40</v>
      </c>
      <c r="B47" s="3" t="s">
        <v>41</v>
      </c>
      <c r="F47" s="3" t="s">
        <v>38</v>
      </c>
      <c r="G47" s="11">
        <f>POWER(G43,0.353)*0.459</f>
        <v>0</v>
      </c>
    </row>
    <row r="48" spans="1:7" ht="13.5" thickBot="1">
      <c r="A48" s="3" t="s">
        <v>42</v>
      </c>
      <c r="B48" s="3" t="s">
        <v>43</v>
      </c>
      <c r="F48" s="3" t="s">
        <v>38</v>
      </c>
      <c r="G48" s="11">
        <f>POWER(G43,0.257)*0.598</f>
        <v>0</v>
      </c>
    </row>
    <row r="49" spans="1:7" ht="13.5" thickBot="1"/>
    <row r="50" spans="1:7" ht="13.5" thickBot="1">
      <c r="A50" s="12" t="s">
        <v>44</v>
      </c>
      <c r="F50" s="3" t="s">
        <v>38</v>
      </c>
      <c r="G50" s="13"/>
    </row>
    <row r="51" spans="1:7" ht="13.5" thickBot="1"/>
    <row r="52" spans="1:7" ht="15.75" thickBot="1">
      <c r="A52" s="41" t="s">
        <v>45</v>
      </c>
      <c r="B52" s="42"/>
      <c r="C52" s="42"/>
      <c r="D52" s="42"/>
      <c r="E52" s="42"/>
      <c r="F52" s="42"/>
      <c r="G52" s="43"/>
    </row>
    <row r="53" spans="1:7" ht="13.5" thickBot="1"/>
    <row r="54" spans="1:7" ht="13.5" thickBot="1">
      <c r="A54" s="3" t="s">
        <v>46</v>
      </c>
      <c r="F54" s="3" t="s">
        <v>47</v>
      </c>
      <c r="G54" s="14">
        <f>G50*3.6</f>
        <v>0</v>
      </c>
    </row>
    <row r="55" spans="1:7" ht="13.5" thickBot="1"/>
    <row r="56" spans="1:7" ht="15.75" thickBot="1">
      <c r="A56" s="41" t="s">
        <v>48</v>
      </c>
      <c r="B56" s="42"/>
      <c r="C56" s="42"/>
      <c r="D56" s="42"/>
      <c r="E56" s="42"/>
      <c r="F56" s="42"/>
      <c r="G56" s="43"/>
    </row>
    <row r="57" spans="1:7">
      <c r="A57" s="37"/>
      <c r="B57" s="38"/>
      <c r="C57" s="38"/>
      <c r="D57" s="38"/>
      <c r="E57" s="38"/>
      <c r="F57" s="38"/>
      <c r="G57" s="39"/>
    </row>
    <row r="58" spans="1:7" s="24" customFormat="1">
      <c r="A58" s="62" t="s">
        <v>49</v>
      </c>
      <c r="B58" s="44"/>
      <c r="C58" s="44"/>
      <c r="D58" s="44"/>
      <c r="E58" s="44"/>
      <c r="F58" s="44"/>
      <c r="G58" s="45"/>
    </row>
    <row r="59" spans="1:7" s="24" customFormat="1">
      <c r="A59" s="62" t="s">
        <v>50</v>
      </c>
      <c r="B59" s="44"/>
      <c r="C59" s="44"/>
      <c r="D59" s="44"/>
      <c r="E59" s="44"/>
      <c r="F59" s="44"/>
      <c r="G59" s="45"/>
    </row>
    <row r="60" spans="1:7" s="24" customFormat="1">
      <c r="A60" s="62" t="s">
        <v>51</v>
      </c>
      <c r="B60" s="44"/>
      <c r="C60" s="44"/>
      <c r="D60" s="44"/>
      <c r="E60" s="44"/>
      <c r="F60" s="44"/>
      <c r="G60" s="45"/>
    </row>
    <row r="61" spans="1:7" s="24" customFormat="1">
      <c r="A61" s="62" t="s">
        <v>52</v>
      </c>
      <c r="B61" s="44"/>
      <c r="C61" s="44"/>
      <c r="D61" s="44"/>
      <c r="E61" s="44"/>
      <c r="F61" s="44"/>
      <c r="G61" s="45"/>
    </row>
    <row r="62" spans="1:7" s="24" customFormat="1">
      <c r="A62" s="69"/>
      <c r="B62" s="70"/>
      <c r="C62" s="70"/>
      <c r="D62" s="70"/>
      <c r="E62" s="70"/>
      <c r="F62" s="70"/>
      <c r="G62" s="71"/>
    </row>
    <row r="63" spans="1:7" s="24" customFormat="1">
      <c r="A63" s="69"/>
      <c r="B63" s="70"/>
      <c r="C63" s="70"/>
      <c r="D63" s="70"/>
      <c r="E63" s="70"/>
      <c r="F63" s="70"/>
      <c r="G63" s="71"/>
    </row>
    <row r="64" spans="1:7" s="24" customFormat="1">
      <c r="A64" s="69"/>
      <c r="B64" s="70"/>
      <c r="C64" s="70"/>
      <c r="D64" s="70"/>
      <c r="E64" s="70"/>
      <c r="F64" s="70"/>
      <c r="G64" s="71"/>
    </row>
    <row r="65" spans="1:7" s="24" customFormat="1" ht="13.5" thickBot="1">
      <c r="A65" s="72"/>
      <c r="B65" s="73"/>
      <c r="C65" s="73"/>
      <c r="D65" s="73"/>
      <c r="E65" s="73"/>
      <c r="F65" s="73"/>
      <c r="G65" s="74"/>
    </row>
    <row r="66" spans="1:7" ht="13.5" thickBot="1"/>
    <row r="67" spans="1:7" ht="15.75" thickBot="1">
      <c r="A67" s="41" t="s">
        <v>55</v>
      </c>
      <c r="B67" s="42"/>
      <c r="C67" s="42"/>
      <c r="D67" s="42"/>
      <c r="E67" s="42"/>
      <c r="F67" s="42"/>
      <c r="G67" s="43"/>
    </row>
    <row r="68" spans="1:7">
      <c r="A68" s="84"/>
      <c r="B68" s="85"/>
      <c r="C68" s="85"/>
      <c r="D68" s="85"/>
      <c r="E68" s="85"/>
      <c r="F68" s="85"/>
      <c r="G68" s="86"/>
    </row>
    <row r="69" spans="1:7">
      <c r="A69" s="87"/>
      <c r="B69" s="88"/>
      <c r="C69" s="88"/>
      <c r="D69" s="88"/>
      <c r="E69" s="88"/>
      <c r="F69" s="88"/>
      <c r="G69" s="89"/>
    </row>
    <row r="70" spans="1:7">
      <c r="A70" s="87"/>
      <c r="B70" s="88"/>
      <c r="C70" s="88"/>
      <c r="D70" s="88"/>
      <c r="E70" s="88"/>
      <c r="F70" s="88"/>
      <c r="G70" s="89"/>
    </row>
    <row r="71" spans="1:7">
      <c r="A71" s="87"/>
      <c r="B71" s="88"/>
      <c r="C71" s="88"/>
      <c r="D71" s="88"/>
      <c r="E71" s="88"/>
      <c r="F71" s="88"/>
      <c r="G71" s="89"/>
    </row>
    <row r="72" spans="1:7">
      <c r="A72" s="87"/>
      <c r="B72" s="88"/>
      <c r="C72" s="88"/>
      <c r="D72" s="88"/>
      <c r="E72" s="88"/>
      <c r="F72" s="88"/>
      <c r="G72" s="89"/>
    </row>
    <row r="73" spans="1:7" ht="13.5" thickBot="1">
      <c r="A73" s="75"/>
      <c r="B73" s="76"/>
      <c r="C73" s="76"/>
      <c r="D73" s="76"/>
      <c r="E73" s="76"/>
      <c r="F73" s="76"/>
      <c r="G73" s="77"/>
    </row>
    <row r="74" spans="1:7" ht="13.5" thickBot="1"/>
    <row r="75" spans="1:7" ht="15.75" thickBot="1">
      <c r="A75" s="78" t="s">
        <v>54</v>
      </c>
      <c r="B75" s="79"/>
      <c r="C75" s="79"/>
      <c r="D75" s="79"/>
      <c r="E75" s="79"/>
      <c r="F75" s="79"/>
      <c r="G75" s="80"/>
    </row>
    <row r="76" spans="1:7">
      <c r="A76" s="81"/>
      <c r="B76" s="82"/>
      <c r="C76" s="82"/>
      <c r="D76" s="82"/>
      <c r="E76" s="82"/>
      <c r="F76" s="82"/>
      <c r="G76" s="83"/>
    </row>
    <row r="77" spans="1:7">
      <c r="A77" s="63"/>
      <c r="B77" s="64"/>
      <c r="C77" s="64"/>
      <c r="D77" s="64"/>
      <c r="E77" s="64"/>
      <c r="F77" s="64"/>
      <c r="G77" s="65"/>
    </row>
    <row r="78" spans="1:7">
      <c r="A78" s="63"/>
      <c r="B78" s="64"/>
      <c r="C78" s="64"/>
      <c r="D78" s="64"/>
      <c r="E78" s="64"/>
      <c r="F78" s="64"/>
      <c r="G78" s="65"/>
    </row>
    <row r="79" spans="1:7">
      <c r="A79" s="63"/>
      <c r="B79" s="64"/>
      <c r="C79" s="64"/>
      <c r="D79" s="64"/>
      <c r="E79" s="64"/>
      <c r="F79" s="64"/>
      <c r="G79" s="65"/>
    </row>
    <row r="80" spans="1:7">
      <c r="A80" s="63"/>
      <c r="B80" s="64"/>
      <c r="C80" s="64"/>
      <c r="D80" s="64"/>
      <c r="E80" s="64"/>
      <c r="F80" s="64"/>
      <c r="G80" s="65"/>
    </row>
    <row r="81" spans="1:7" s="2" customFormat="1" ht="15.75" thickBot="1">
      <c r="A81" s="66"/>
      <c r="B81" s="67"/>
      <c r="C81" s="67"/>
      <c r="D81" s="67"/>
      <c r="E81" s="67"/>
      <c r="F81" s="67"/>
      <c r="G81" s="68"/>
    </row>
    <row r="82" spans="1:7" s="2" customFormat="1" ht="15">
      <c r="B82" s="3"/>
      <c r="C82" s="3"/>
      <c r="D82" s="3"/>
      <c r="E82" s="3"/>
      <c r="F82" s="3"/>
      <c r="G82" s="3"/>
    </row>
    <row r="83" spans="1:7" s="2" customFormat="1" ht="15">
      <c r="A83" s="40" t="s">
        <v>53</v>
      </c>
      <c r="B83" s="3"/>
      <c r="C83" s="3"/>
      <c r="D83" s="3"/>
      <c r="E83" s="3"/>
      <c r="F83" s="3"/>
      <c r="G83" s="3"/>
    </row>
    <row r="84" spans="1:7" s="2" customFormat="1" ht="15">
      <c r="A84" s="3"/>
      <c r="B84" s="3"/>
      <c r="C84" s="3"/>
      <c r="D84" s="3"/>
      <c r="E84" s="3"/>
      <c r="F84" s="3"/>
      <c r="G84" s="3"/>
    </row>
    <row r="85" spans="1:7" s="2" customFormat="1" ht="15">
      <c r="A85" s="3"/>
      <c r="B85" s="3"/>
      <c r="C85" s="3"/>
      <c r="D85" s="3"/>
      <c r="E85" s="3"/>
      <c r="F85" s="3"/>
      <c r="G85" s="3"/>
    </row>
    <row r="86" spans="1:7" s="2" customFormat="1" ht="15">
      <c r="A86" s="3"/>
      <c r="B86" s="3"/>
      <c r="C86" s="3"/>
      <c r="D86" s="3"/>
      <c r="E86" s="3"/>
      <c r="F86" s="3"/>
      <c r="G86" s="3"/>
    </row>
    <row r="87" spans="1:7" s="23" customFormat="1">
      <c r="A87" s="3"/>
      <c r="B87" s="3"/>
      <c r="C87" s="3"/>
      <c r="D87" s="3"/>
      <c r="E87" s="3"/>
      <c r="F87" s="3"/>
      <c r="G87" s="3"/>
    </row>
    <row r="88" spans="1:7" s="2" customFormat="1" ht="15">
      <c r="A88" s="3"/>
      <c r="B88" s="3"/>
      <c r="C88" s="3"/>
      <c r="D88" s="3"/>
      <c r="E88" s="3"/>
      <c r="F88" s="3"/>
      <c r="G88" s="3"/>
    </row>
    <row r="89" spans="1:7" s="2" customFormat="1" ht="15">
      <c r="A89" s="3"/>
      <c r="B89" s="3"/>
      <c r="C89" s="3"/>
      <c r="D89" s="3"/>
      <c r="E89" s="3"/>
      <c r="F89" s="3"/>
      <c r="G89" s="3"/>
    </row>
    <row r="90" spans="1:7" s="2" customFormat="1" ht="15">
      <c r="A90" s="3"/>
      <c r="B90" s="3"/>
      <c r="C90" s="3"/>
      <c r="D90" s="3"/>
      <c r="E90" s="3"/>
      <c r="F90" s="3"/>
      <c r="G90" s="3"/>
    </row>
    <row r="91" spans="1:7" s="2" customFormat="1" ht="15">
      <c r="A91" s="3"/>
      <c r="B91" s="3"/>
      <c r="C91" s="3"/>
      <c r="D91" s="3"/>
      <c r="E91" s="3"/>
      <c r="F91" s="3"/>
      <c r="G91" s="3"/>
    </row>
    <row r="92" spans="1:7" s="2" customFormat="1" ht="15">
      <c r="A92" s="3"/>
      <c r="B92" s="3"/>
      <c r="C92" s="3"/>
      <c r="D92" s="3"/>
      <c r="E92" s="3"/>
      <c r="F92" s="3"/>
      <c r="G92" s="3"/>
    </row>
  </sheetData>
  <mergeCells count="22">
    <mergeCell ref="A72:G72"/>
    <mergeCell ref="A1:G1"/>
    <mergeCell ref="A5:G5"/>
    <mergeCell ref="A6:G6"/>
    <mergeCell ref="A7:G7"/>
    <mergeCell ref="A8:G8"/>
    <mergeCell ref="A79:G79"/>
    <mergeCell ref="A80:G80"/>
    <mergeCell ref="A81:G81"/>
    <mergeCell ref="A62:G62"/>
    <mergeCell ref="A63:G63"/>
    <mergeCell ref="A64:G64"/>
    <mergeCell ref="A65:G65"/>
    <mergeCell ref="A73:G73"/>
    <mergeCell ref="A75:G75"/>
    <mergeCell ref="A76:G76"/>
    <mergeCell ref="A77:G77"/>
    <mergeCell ref="A78:G78"/>
    <mergeCell ref="A68:G68"/>
    <mergeCell ref="A69:G69"/>
    <mergeCell ref="A70:G70"/>
    <mergeCell ref="A71:G71"/>
  </mergeCells>
  <phoneticPr fontId="1" type="noConversion"/>
  <pageMargins left="0.25" right="0.25" top="0.75" bottom="0.75" header="0.3" footer="0.3"/>
  <pageSetup paperSize="9" scale="60" orientation="portrait" verticalDpi="0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Gesamtübersicht</vt:lpstr>
      <vt:lpstr>Gesamtübersicht!Druckbereich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Installationsanzeige Wasserversorgung</dc:title>
  <dc:subject/>
  <dc:creator>Wasserversorgung Gemeinde Udligenswil (via Dropbox)</dc:creator>
  <cp:keywords/>
  <dc:description/>
  <cp:lastModifiedBy>Sara Da Silva Rodrigues</cp:lastModifiedBy>
  <cp:revision/>
  <cp:lastPrinted>2021-04-02T05:07:49Z</cp:lastPrinted>
  <dcterms:created xsi:type="dcterms:W3CDTF">2012-05-22T12:54:25Z</dcterms:created>
  <dcterms:modified xsi:type="dcterms:W3CDTF">2021-04-26T12:39:30Z</dcterms:modified>
  <cp:category/>
  <cp:contentStatus/>
</cp:coreProperties>
</file>